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oricanec\Desktop\"/>
    </mc:Choice>
  </mc:AlternateContent>
  <bookViews>
    <workbookView xWindow="0" yWindow="0" windowWidth="23040" windowHeight="9192"/>
  </bookViews>
  <sheets>
    <sheet name="Popis Ugovora - Grupa 1" sheetId="9" r:id="rId1"/>
  </sheets>
  <definedNames>
    <definedName name="_msoanchor_1" localSheetId="0">#REF!</definedName>
    <definedName name="_msoanchor_1">#REF!</definedName>
    <definedName name="_xlnm.Print_Area" localSheetId="0">'Popis Ugovora - Grupa 1'!$A$1:$H$6</definedName>
    <definedName name="_xlnm.Print_Titles" localSheetId="0">'Popis Ugovora - Grupa 1'!$4:$6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9" l="1"/>
  <c r="H14" i="9"/>
  <c r="H13" i="9"/>
  <c r="H12" i="9"/>
  <c r="H11" i="9"/>
  <c r="H10" i="9"/>
  <c r="H9" i="9"/>
  <c r="H8" i="9"/>
  <c r="H7" i="9"/>
  <c r="A8" i="9"/>
  <c r="A9" i="9" s="1"/>
  <c r="A10" i="9" s="1"/>
  <c r="A11" i="9" s="1"/>
  <c r="A12" i="9" s="1"/>
  <c r="A13" i="9" s="1"/>
  <c r="A14" i="9" s="1"/>
  <c r="A15" i="9" s="1"/>
</calcChain>
</file>

<file path=xl/sharedStrings.xml><?xml version="1.0" encoding="utf-8"?>
<sst xmlns="http://schemas.openxmlformats.org/spreadsheetml/2006/main" count="45" uniqueCount="45">
  <si>
    <t>Ukupni prihvatljivi troškovi (EUR)</t>
  </si>
  <si>
    <t>Redni broj</t>
  </si>
  <si>
    <t xml:space="preserve">Popis ugovorenih projekata iz Poziva na dostavu projektnih prijedloga   
NPOO.C1.6.R1-I2.01 - Jačanje održivosti te poticanje zelene i digitalne tranzicije poduzetnika u sektoru turizma 
GRUPA 1 - Razvoj turističkih proizvoda prihvatljivih za okoliš, učinkovitost resursa te zelenu i digitalnu tranziciju </t>
  </si>
  <si>
    <t>Referentni broj</t>
  </si>
  <si>
    <t>Naziv korisnika</t>
  </si>
  <si>
    <t>Naziv projekta</t>
  </si>
  <si>
    <t>Kratki opis projekta</t>
  </si>
  <si>
    <t>Dodijeljena bespovratna sredstva (EUR)</t>
  </si>
  <si>
    <t>Intenzitet potpore za prihvatljive troškove</t>
  </si>
  <si>
    <t>NPOO.C1.6.R1-I2.01-V1.0027</t>
  </si>
  <si>
    <t>Poljoprivredna zadruga TRS</t>
  </si>
  <si>
    <t>Rekonstrukcija i prenamjena poslovne građevine u hotel</t>
  </si>
  <si>
    <t>NPOO.C1.6.R1-I2.01-V1.0090</t>
  </si>
  <si>
    <t>DALMATI d.o.o. putnička agencija, za turizam i usluge</t>
  </si>
  <si>
    <t>Zelena i digitalna tranzicija Tematskog parka Dalmati</t>
  </si>
  <si>
    <t>NPOO.C1.6.R1-I2.01-V1.0085</t>
  </si>
  <si>
    <t>LAZZZ d.o.o. za usluge, turistička agencija</t>
  </si>
  <si>
    <t>LAZZZ - Health &amp; Wellness</t>
  </si>
  <si>
    <t>Cilj projekta je doprinijeti raznovrsnosti turističke ponude Primorsko – goranske županije i RH ulaganjem u projekt LAZzz Health &amp; Wellness koji će kroz digitalnu i zelenu tranziciju u fokus staviti održivo poslovanje u godinama koje slijede.</t>
  </si>
  <si>
    <t>NPOO.C1.6.R1-I2.01-V1.0179</t>
  </si>
  <si>
    <t>ONYX d.o.o. za turizam</t>
  </si>
  <si>
    <t>Izgradnja hotela</t>
  </si>
  <si>
    <t>NPOO.C1.6.R1-I2.01-V1.0021</t>
  </si>
  <si>
    <t>ZLATNI LUG d.o.o. za turizam, ugostiteljstvo, sport i rekreaciju, poljoprivrednu i stočarsku proizvodnju, trgovinu na malo i veliko</t>
  </si>
  <si>
    <t>Ulaganje u zelenu i digitalnu tranziciju difuznog hotela Zlatni Lug</t>
  </si>
  <si>
    <t>Projektom "Ulaganje u zelenu i digitalnu tranziciju difuznog hotela Zlatni Lug" se ulaže u difuzni hotel, kroz ulaganje u izgradnju nove centralne zgrade difuznog hotela, te pratećih dodatnih sadržaja - sportsko-rekreacijskih igrališta, koji zahvati zajedno se nalaze na objedinjenom posjedu i čine jedinstvenu projektno-tehničku cjelinu u funkciji difuznog hotela. U poslovne procese difuznog hotela implementirat će se digitalna rješenja s ciljem digitalne tranzicije te će se provesti certifikacija hotela EU EcoLabel certifikatom.</t>
  </si>
  <si>
    <t>NPOO.C1.6.R1-I2.01-V1.0014</t>
  </si>
  <si>
    <t>TIP TOP TEHNIKA d.o.o. za trgovinu i usluge</t>
  </si>
  <si>
    <t>Izgradnja hotela 4* u Sisku kroz ulaganje u održivo, zeleno i digitalno poslovanje</t>
  </si>
  <si>
    <t>NPOO.C1.6.R1-I2.01-V1.0005</t>
  </si>
  <si>
    <t>Movado Consulting d.o.o. za usluge</t>
  </si>
  <si>
    <t>Izgradnja turističkog naselja THE SPOT</t>
  </si>
  <si>
    <t>NPOO.C1.6.R1-I2.01-V1.0150</t>
  </si>
  <si>
    <t>MEP ING d.o.o. za usluge</t>
  </si>
  <si>
    <t>Zelena i digitalna tranzicija hotela Antica u energetski i okolišno održiv hotel Hora Residence</t>
  </si>
  <si>
    <t>Projektni prijedlog provodi se s ciljem ulaganja u razvoj turističkog proizvoda više dodane vrijednosti, rekonstrukcijom i nadogradnjom postojećeg hotela Antica te tranzicijom na zeleno i digitalno poslovanje budućeg hotela Hora Residence u svrhu poticanja razvoja održivog turizma u Republici Hrvatskoj. Prijavitelj će povećati smještajne kapacitete postojećeg hotela i uvesti dodatni sadržaj, postići će višu razinu energetske učinkovitosti hotela, prijeći na cjelogodišnje poslovanje te povećati kvalitetu usluge i zadovoljiti sve uvjete za povećanje kategorizacije hotela na 5 zvjezdica.</t>
  </si>
  <si>
    <t>NPOO.C1.6.R1-I2.01-V1.0012</t>
  </si>
  <si>
    <t>STAR TURIST d.o.o. za trgovinu, putnička agencija</t>
  </si>
  <si>
    <t>Rekonstrukcija i dogradnja Hotela Florian&amp;Godler</t>
  </si>
  <si>
    <t>Investitor je pripremio projektnu dokumentaciju za realizaciju ulaganja u rekonstrukciju i dogradnju hotela Florian&amp;Godler. U projektu se ulaže u izgradnju turističke infrastrukture sa popratnim sadržajem kao štu su: kongresna dvorana, klupski prostor te sala za sastanke. Također, u sklopu hotela, nalazio bi se i restoran kojim bi se koristili isključivo gosti hotela. Planira se rekonstrukcija i dogradnja postojeće građevine ugostiteljsko-turističke namjene, 2.b skupine, nadogradnjom 2 nova kata na zapadnom dijelu postojećeg hotela (zgrada 1) te se zgrada 2 rekonstruira sukladno uvjetima nadležnog konzervatorskog odjela. U zgradi 2 bit nalazit će se: kongresna dvorana, klupski prostor te sala za sastanke.</t>
  </si>
  <si>
    <t>Projekt „Rekonstrukcija i prenamjena poslovne građevine u hotel“ usmjeren je jačanju digitalne i zelene tranzicije u sektoru turizma te stvaranju održivog turizma na potpomognutnom području RH, boljem pozicioniranju na turističkom tržištu i povećanju otpornosti i produktivnosti Zadruge kroz povećanje energetske učinkovitosti, smanjenje emisija stakleničkih plinova te uvođenje digitalnih i zelenih rješenja u poslovne procese.
Cilj projekta je podizanje kvalitete turističko-ugostiteljskog sadržaja kroz izgradnju hotela(***) potpuno prilagođenog osobama s invaliditetom i smanjene pokretljivosti te najvišeg energetskog razreda uz stvaranje novih radnih mjesta. Ciljne skupine obuhvaćene projektom su svi budući gosti hotela u B2B i B2C segmentu.</t>
  </si>
  <si>
    <t>Tematski park Dalmati (komercijalni naziv: Etnoland) u Pakovu Selu na poseban način pruža posjetiteljima uživanje u spoju kulture, povijesti i izvornih okusa Dalmatinske zagore.
Projektom „Zelena i digitalna tranzicija Tematskog parka Dalmati” se uvodi novi model poslovanja temeljen na uvođenju zelenih i digitalnih tehnologija za doprinos zelenoj tranziciji poslovanja i njihova potpuna integracija u jedinstvenu ponudu radi postizanja održivog poslovanja.
Prijavitelj rekonstruira građevinu, uvodi inovativni multimedijalni sadržaj, te poboljšava prateću infrastrukturu za prikazivanje kulturne i prirodne baštine na nov i autentičan način prihvatljiv za okoliš.</t>
  </si>
  <si>
    <t>Problem predstavljaju klimatske promjene, izražena sezonalnost i ovisnost turizma o "suncu i moru", neadekvatna struktura i kvaliteta smještajnih kapaciteta.
Ciljevi koji se žele ostvariti su razvoj turističke atraktivnosti područja, povećanje otpornosti i produktivnosti poslovanja, pozicioniranje na turističkom tržištu kroz uvođenje turističkih usluga veće dodatne vrijednosti tijekom cijele godine i digitalnih tehnologija prihvatljivih za okoliš.
Ciljne skupine su domaći i strani turisti, zaposlenici, lokalni mali i srednji poduzetnici, lokalna zajednica, relevantne institucije uključene u projekt.</t>
  </si>
  <si>
    <t>Problem koji se ovim projektom rješava je zatvaranje financijske konstrukcije za ulaganje u hotel više dodane vrijednosti koja će doprinijeti razvoju održivog turizma u Sisku uz pomoć zelene i digitalne tranzicije te poticanje oporavka i otpornosti povezanih poduzetnika u cijelom lancu vrijednosti turizma.
Svrha ovog ulaganja je povećanje smještajnih kapaciteta i razvoj turističkog proizvoda prihvatljivog za okoliš i učinkovitost resursa na turistički nerazvijenom području Siska i okolice.
Cilj tvrtke je provođenjem ovog projekta postati pionir u izgradnji održivog i niskougljičnog proizvoda visoke kvalitete u potresom pogođenom Sisačkom području te jačanje socijalne održivosti kroz povećanje zaposlenosti u sektoru turizma.</t>
  </si>
  <si>
    <t>Cilj projekta je ulaganjem u razvoj raznovrsne ponude i sadržaja visoke dodane vrijednost te u procese prihvatljive za okoliš i digitalizaciju poslovanja, povećati produktivnosti, bolje pozicioniranje na turističkom tržištu te razviti održivo i cjelogodišnje poslovanje turističkom naselja THE SPOT.
Provedbom projekta ostvariti će se i otvaranje 8 radnih mjesta, ušteda energije u odnosu na (NZEB): 81%, ugrađeni dodatni operativni kapaciteti za energiju iz OIE: 50 kW, smanjenja emisije CO2 za 11,47 t/god, ukupni postotak energije iz OIE: 64,25%, popunjenost turističkih kapaciteta: 67%.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</si>
</sst>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.000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/>
    <xf numFmtId="0" fontId="12" fillId="6" borderId="0" applyNumberFormat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1">
    <xf numFmtId="0" fontId="0" fillId="0" borderId="0" xfId="0"/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vertical="center" wrapText="1"/>
    </xf>
    <xf numFmtId="4" fontId="16" fillId="0" borderId="1" xfId="1" applyNumberFormat="1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left" vertical="center"/>
    </xf>
    <xf numFmtId="0" fontId="15" fillId="0" borderId="0" xfId="0" applyFont="1" applyBorder="1"/>
    <xf numFmtId="4" fontId="16" fillId="0" borderId="1" xfId="1" applyNumberFormat="1" applyFont="1" applyBorder="1" applyAlignment="1">
      <alignment horizontal="left" vertical="center" wrapText="1"/>
    </xf>
    <xf numFmtId="165" fontId="17" fillId="0" borderId="1" xfId="15" applyNumberFormat="1" applyFont="1" applyFill="1" applyBorder="1" applyAlignment="1">
      <alignment horizontal="center" vertical="center"/>
    </xf>
    <xf numFmtId="0" fontId="15" fillId="0" borderId="2" xfId="0" applyFont="1" applyBorder="1"/>
    <xf numFmtId="0" fontId="15" fillId="0" borderId="0" xfId="0" applyFont="1" applyBorder="1" applyAlignment="1">
      <alignment horizontal="center"/>
    </xf>
    <xf numFmtId="0" fontId="15" fillId="0" borderId="3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</cellXfs>
  <cellStyles count="16">
    <cellStyle name="20% - Accent6 2" xfId="13"/>
    <cellStyle name="Accent1 2" xfId="10"/>
    <cellStyle name="Bad 2" xfId="3"/>
    <cellStyle name="Bad 3" xfId="7"/>
    <cellStyle name="Dobro 2" xfId="5"/>
    <cellStyle name="Good 2" xfId="2"/>
    <cellStyle name="Hyperlink 2" xfId="8"/>
    <cellStyle name="Loše 2" xfId="6"/>
    <cellStyle name="Neutral 2" xfId="11"/>
    <cellStyle name="Neutralno 2" xfId="9"/>
    <cellStyle name="Normal" xfId="0" builtinId="0"/>
    <cellStyle name="Normal 2" xfId="1"/>
    <cellStyle name="Normal 3" xfId="4"/>
    <cellStyle name="Normal 4" xfId="12"/>
    <cellStyle name="Normal 5" xfId="14"/>
    <cellStyle name="Percent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2971801</xdr:colOff>
      <xdr:row>0</xdr:row>
      <xdr:rowOff>247649</xdr:rowOff>
    </xdr:from>
    <xdr:to>
      <xdr:col>3</xdr:col>
      <xdr:colOff>2321561</xdr:colOff>
      <xdr:row>0</xdr:row>
      <xdr:rowOff>981074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1" y="247649"/>
          <a:ext cx="2660650" cy="733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3028949</xdr:colOff>
      <xdr:row>0</xdr:row>
      <xdr:rowOff>314324</xdr:rowOff>
    </xdr:from>
    <xdr:to>
      <xdr:col>4</xdr:col>
      <xdr:colOff>2028824</xdr:colOff>
      <xdr:row>0</xdr:row>
      <xdr:rowOff>962025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1669" y="314324"/>
          <a:ext cx="2451735" cy="6477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25"/>
  <sheetViews>
    <sheetView tabSelected="1" zoomScale="80" zoomScaleNormal="80" workbookViewId="0">
      <selection activeCell="C4" sqref="C4:C6"/>
    </sheetView>
  </sheetViews>
  <sheetFormatPr defaultRowHeight="13.8" x14ac:dyDescent="0.25"/>
  <cols>
    <col min="1" max="1" width="15.44140625" style="1" bestFit="1" customWidth="1"/>
    <col min="2" max="2" width="32.109375" style="1" bestFit="1" customWidth="1"/>
    <col min="3" max="3" width="48.33203125" style="1" customWidth="1"/>
    <col min="4" max="4" width="50.33203125" style="1" customWidth="1"/>
    <col min="5" max="5" width="75.33203125" style="1" customWidth="1"/>
    <col min="6" max="7" width="22.6640625" style="1" customWidth="1"/>
    <col min="8" max="8" width="27.88671875" style="1" customWidth="1"/>
    <col min="9" max="9" width="8.88671875" style="1" customWidth="1"/>
    <col min="10" max="11" width="14.88671875" style="1" bestFit="1" customWidth="1"/>
    <col min="12" max="12" width="13.5546875" style="1" bestFit="1" customWidth="1"/>
    <col min="13" max="16384" width="8.88671875" style="1"/>
  </cols>
  <sheetData>
    <row r="1" spans="1:9" ht="88.95" customHeight="1" x14ac:dyDescent="0.25">
      <c r="A1" s="12"/>
      <c r="B1" s="12"/>
      <c r="C1" s="12"/>
      <c r="D1" s="12"/>
      <c r="E1" s="12"/>
      <c r="F1" s="12"/>
      <c r="G1" s="12"/>
      <c r="H1" s="12"/>
      <c r="I1" s="10"/>
    </row>
    <row r="2" spans="1:9" ht="33" customHeight="1" x14ac:dyDescent="0.25">
      <c r="A2" s="13" t="s">
        <v>2</v>
      </c>
      <c r="B2" s="14"/>
      <c r="C2" s="14"/>
      <c r="D2" s="14"/>
      <c r="E2" s="14"/>
      <c r="F2" s="14"/>
      <c r="G2" s="14"/>
      <c r="H2" s="15"/>
      <c r="I2" s="7"/>
    </row>
    <row r="3" spans="1:9" ht="48.6" customHeight="1" x14ac:dyDescent="0.25">
      <c r="A3" s="16"/>
      <c r="B3" s="17"/>
      <c r="C3" s="17"/>
      <c r="D3" s="17"/>
      <c r="E3" s="17"/>
      <c r="F3" s="17"/>
      <c r="G3" s="17"/>
      <c r="H3" s="18"/>
      <c r="I3" s="7"/>
    </row>
    <row r="4" spans="1:9" ht="36" customHeight="1" x14ac:dyDescent="0.25">
      <c r="A4" s="19" t="s">
        <v>1</v>
      </c>
      <c r="B4" s="19" t="s">
        <v>3</v>
      </c>
      <c r="C4" s="20" t="s">
        <v>4</v>
      </c>
      <c r="D4" s="20" t="s">
        <v>5</v>
      </c>
      <c r="E4" s="20" t="s">
        <v>6</v>
      </c>
      <c r="F4" s="19" t="s">
        <v>0</v>
      </c>
      <c r="G4" s="19" t="s">
        <v>7</v>
      </c>
      <c r="H4" s="19" t="s">
        <v>8</v>
      </c>
      <c r="I4" s="11"/>
    </row>
    <row r="5" spans="1:9" ht="29.4" customHeight="1" x14ac:dyDescent="0.25">
      <c r="A5" s="19"/>
      <c r="B5" s="19"/>
      <c r="C5" s="20"/>
      <c r="D5" s="20"/>
      <c r="E5" s="20"/>
      <c r="F5" s="19"/>
      <c r="G5" s="19"/>
      <c r="H5" s="19"/>
      <c r="I5" s="11"/>
    </row>
    <row r="6" spans="1:9" ht="68.400000000000006" customHeight="1" x14ac:dyDescent="0.25">
      <c r="A6" s="19"/>
      <c r="B6" s="19"/>
      <c r="C6" s="20"/>
      <c r="D6" s="20"/>
      <c r="E6" s="20"/>
      <c r="F6" s="19"/>
      <c r="G6" s="19"/>
      <c r="H6" s="19"/>
      <c r="I6" s="11"/>
    </row>
    <row r="7" spans="1:9" ht="201.6" x14ac:dyDescent="0.25">
      <c r="A7" s="2">
        <v>24</v>
      </c>
      <c r="B7" s="6" t="s">
        <v>9</v>
      </c>
      <c r="C7" s="3" t="s">
        <v>10</v>
      </c>
      <c r="D7" s="4" t="s">
        <v>11</v>
      </c>
      <c r="E7" s="8" t="s">
        <v>40</v>
      </c>
      <c r="F7" s="5">
        <v>4253680.2</v>
      </c>
      <c r="G7" s="5">
        <v>3013768</v>
      </c>
      <c r="H7" s="9">
        <f t="shared" ref="H7:H15" si="0">G7/F7</f>
        <v>0.70850836412196661</v>
      </c>
    </row>
    <row r="8" spans="1:9" ht="168" x14ac:dyDescent="0.25">
      <c r="A8" s="2">
        <f t="shared" ref="A8:A15" si="1">A7+1</f>
        <v>25</v>
      </c>
      <c r="B8" s="6" t="s">
        <v>12</v>
      </c>
      <c r="C8" s="3" t="s">
        <v>13</v>
      </c>
      <c r="D8" s="4" t="s">
        <v>14</v>
      </c>
      <c r="E8" s="8" t="s">
        <v>41</v>
      </c>
      <c r="F8" s="5">
        <v>4862051.53</v>
      </c>
      <c r="G8" s="5">
        <v>3039550.05</v>
      </c>
      <c r="H8" s="9">
        <f t="shared" si="0"/>
        <v>0.62515792587661034</v>
      </c>
    </row>
    <row r="9" spans="1:9" ht="67.2" x14ac:dyDescent="0.25">
      <c r="A9" s="2">
        <f t="shared" si="1"/>
        <v>26</v>
      </c>
      <c r="B9" s="6" t="s">
        <v>15</v>
      </c>
      <c r="C9" s="3" t="s">
        <v>16</v>
      </c>
      <c r="D9" s="4" t="s">
        <v>17</v>
      </c>
      <c r="E9" s="8" t="s">
        <v>18</v>
      </c>
      <c r="F9" s="5">
        <v>5423431.4199999999</v>
      </c>
      <c r="G9" s="5">
        <v>3322064.68</v>
      </c>
      <c r="H9" s="9">
        <f t="shared" si="0"/>
        <v>0.61253926208953524</v>
      </c>
    </row>
    <row r="10" spans="1:9" ht="168" x14ac:dyDescent="0.25">
      <c r="A10" s="2">
        <f t="shared" si="1"/>
        <v>27</v>
      </c>
      <c r="B10" s="6" t="s">
        <v>19</v>
      </c>
      <c r="C10" s="3" t="s">
        <v>20</v>
      </c>
      <c r="D10" s="4" t="s">
        <v>21</v>
      </c>
      <c r="E10" s="8" t="s">
        <v>42</v>
      </c>
      <c r="F10" s="5">
        <v>9854964.9399999995</v>
      </c>
      <c r="G10" s="5">
        <v>5041428.08</v>
      </c>
      <c r="H10" s="9">
        <f t="shared" si="0"/>
        <v>0.5115622542235041</v>
      </c>
    </row>
    <row r="11" spans="1:9" ht="134.4" x14ac:dyDescent="0.25">
      <c r="A11" s="2">
        <f t="shared" si="1"/>
        <v>28</v>
      </c>
      <c r="B11" s="6" t="s">
        <v>22</v>
      </c>
      <c r="C11" s="3" t="s">
        <v>23</v>
      </c>
      <c r="D11" s="4" t="s">
        <v>24</v>
      </c>
      <c r="E11" s="8" t="s">
        <v>25</v>
      </c>
      <c r="F11" s="5">
        <v>3764457.21</v>
      </c>
      <c r="G11" s="5">
        <v>2687437.58</v>
      </c>
      <c r="H11" s="9">
        <f t="shared" si="0"/>
        <v>0.71389776270029648</v>
      </c>
    </row>
    <row r="12" spans="1:9" ht="195.6" customHeight="1" x14ac:dyDescent="0.25">
      <c r="A12" s="2">
        <f t="shared" si="1"/>
        <v>29</v>
      </c>
      <c r="B12" s="6" t="s">
        <v>26</v>
      </c>
      <c r="C12" s="3" t="s">
        <v>27</v>
      </c>
      <c r="D12" s="4" t="s">
        <v>28</v>
      </c>
      <c r="E12" s="8" t="s">
        <v>43</v>
      </c>
      <c r="F12" s="5">
        <v>5991809.8499999996</v>
      </c>
      <c r="G12" s="5">
        <v>4259335.99</v>
      </c>
      <c r="H12" s="9">
        <f t="shared" si="0"/>
        <v>0.71085967289165564</v>
      </c>
    </row>
    <row r="13" spans="1:9" ht="148.19999999999999" customHeight="1" x14ac:dyDescent="0.25">
      <c r="A13" s="2">
        <f t="shared" si="1"/>
        <v>30</v>
      </c>
      <c r="B13" s="6" t="s">
        <v>29</v>
      </c>
      <c r="C13" s="3" t="s">
        <v>30</v>
      </c>
      <c r="D13" s="4" t="s">
        <v>31</v>
      </c>
      <c r="E13" s="8" t="s">
        <v>44</v>
      </c>
      <c r="F13" s="5">
        <v>6108350.7199999997</v>
      </c>
      <c r="G13" s="5">
        <v>4305336.75</v>
      </c>
      <c r="H13" s="9">
        <f t="shared" si="0"/>
        <v>0.70482802107342002</v>
      </c>
    </row>
    <row r="14" spans="1:9" ht="151.19999999999999" x14ac:dyDescent="0.25">
      <c r="A14" s="2">
        <f t="shared" si="1"/>
        <v>31</v>
      </c>
      <c r="B14" s="6" t="s">
        <v>32</v>
      </c>
      <c r="C14" s="3" t="s">
        <v>33</v>
      </c>
      <c r="D14" s="4" t="s">
        <v>34</v>
      </c>
      <c r="E14" s="8" t="s">
        <v>35</v>
      </c>
      <c r="F14" s="5">
        <v>3588658.81</v>
      </c>
      <c r="G14" s="5">
        <v>2143213.08</v>
      </c>
      <c r="H14" s="9">
        <f t="shared" si="0"/>
        <v>0.59721840204697529</v>
      </c>
    </row>
    <row r="15" spans="1:9" ht="180" customHeight="1" x14ac:dyDescent="0.25">
      <c r="A15" s="2">
        <f t="shared" si="1"/>
        <v>32</v>
      </c>
      <c r="B15" s="6" t="s">
        <v>36</v>
      </c>
      <c r="C15" s="3" t="s">
        <v>37</v>
      </c>
      <c r="D15" s="4" t="s">
        <v>38</v>
      </c>
      <c r="E15" s="8" t="s">
        <v>39</v>
      </c>
      <c r="F15" s="5">
        <v>5729401.1500000004</v>
      </c>
      <c r="G15" s="5">
        <v>4028855.7</v>
      </c>
      <c r="H15" s="9">
        <f t="shared" si="0"/>
        <v>0.70318966930776006</v>
      </c>
    </row>
    <row r="16" spans="1:9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  <row r="24" ht="45" customHeight="1" x14ac:dyDescent="0.25"/>
    <row r="25" ht="45" customHeight="1" x14ac:dyDescent="0.25"/>
  </sheetData>
  <sheetProtection algorithmName="SHA-512" hashValue="35dIMKgugGfSqtQzvLezb4m2KRhhouCvmsM1TI4ym2WS+UcTQg439ureiZtko/KU433AS2Kh0raKwCys9XL/yQ==" saltValue="pp4mZLW91aHsH0QzfhAfaQ==" spinCount="100000" sheet="1" objects="1" scenarios="1"/>
  <mergeCells count="11">
    <mergeCell ref="I4:I6"/>
    <mergeCell ref="A1:H1"/>
    <mergeCell ref="A2:H3"/>
    <mergeCell ref="A4:A6"/>
    <mergeCell ref="B4:B6"/>
    <mergeCell ref="C4:C6"/>
    <mergeCell ref="D4:D6"/>
    <mergeCell ref="E4:E6"/>
    <mergeCell ref="F4:F6"/>
    <mergeCell ref="H4:H6"/>
    <mergeCell ref="G4:G6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Ugovora - Grupa 1</vt:lpstr>
      <vt:lpstr>'Popis Ugovora - Grupa 1'!Print_Area</vt:lpstr>
      <vt:lpstr>'Popis Ugovora - Grupa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Matko Bošković</dc:creator>
  <cp:lastModifiedBy>MINTS</cp:lastModifiedBy>
  <cp:lastPrinted>2024-01-02T10:16:04Z</cp:lastPrinted>
  <dcterms:created xsi:type="dcterms:W3CDTF">2022-12-30T09:01:00Z</dcterms:created>
  <dcterms:modified xsi:type="dcterms:W3CDTF">2024-02-22T22:53:49Z</dcterms:modified>
  <cp:contentStatus/>
</cp:coreProperties>
</file>